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</sheets>
  <definedNames/>
  <calcPr/>
</workbook>
</file>

<file path=xl/sharedStrings.xml><?xml version="1.0" encoding="utf-8"?>
<sst xmlns="http://schemas.openxmlformats.org/spreadsheetml/2006/main" count="23" uniqueCount="22">
  <si>
    <t>MRC</t>
  </si>
  <si>
    <t>Monthly Customer Goal</t>
  </si>
  <si>
    <t>Month</t>
  </si>
  <si>
    <t>Customers</t>
  </si>
  <si>
    <t>Setup Fee</t>
  </si>
  <si>
    <t>Total Revenue Month</t>
  </si>
  <si>
    <t>Monthly Recurring Revenue</t>
  </si>
  <si>
    <t>Account Management: $5500</t>
  </si>
  <si>
    <t>Base Salary Closer: $2000</t>
  </si>
  <si>
    <t>$50 - 100%</t>
  </si>
  <si>
    <t>Agency Churn Rate: 76%</t>
  </si>
  <si>
    <t>SaaS- Agency Churn Rate: 20%</t>
  </si>
  <si>
    <t>SaaS Churn Rate: 5%</t>
  </si>
  <si>
    <t>TRRY</t>
  </si>
  <si>
    <t>Agency Services Model</t>
  </si>
  <si>
    <t>Web Chat Widget</t>
  </si>
  <si>
    <t>2 Way Texting</t>
  </si>
  <si>
    <t>Review Management</t>
  </si>
  <si>
    <t>GMB Integration</t>
  </si>
  <si>
    <t>Facebook Integration</t>
  </si>
  <si>
    <t>$~297</t>
  </si>
  <si>
    <r>
      <rPr/>
      <t xml:space="preserve">Copyright 2021 - </t>
    </r>
    <r>
      <rPr>
        <color rgb="FF1155CC"/>
        <u/>
      </rPr>
      <t>gohighlevel.com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</si>
</sst>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 yyyy"/>
    <numFmt numFmtId="165" formatCode="&quot;$&quot;#,##0"/>
  </numFmts>
  <fonts count="4">
    <font>
      <sz val="10.0"/>
      <color rgb="FF000000"/>
      <name val="Arial"/>
    </font>
    <font>
      <color theme="1"/>
      <name val="Arial"/>
    </font>
    <font/>
    <font>
      <u/>
      <color rgb="FF0000FF"/>
    </font>
  </fonts>
  <fills count="3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</fills>
  <borders count="1">
    <border/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0" fontId="2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0" fontId="1" numFmtId="0" xfId="0" applyAlignment="1" applyFont="1">
      <alignment readingOrder="0"/>
    </xf>
    <xf borderId="0" fillId="0" fontId="1" numFmtId="165" xfId="0" applyFont="1" applyNumberFormat="1"/>
    <xf borderId="0" fillId="0" fontId="2" numFmtId="165" xfId="0" applyAlignment="1" applyFont="1" applyNumberFormat="1">
      <alignment readingOrder="0"/>
    </xf>
    <xf borderId="0" fillId="0" fontId="1" numFmtId="0" xfId="0" applyFont="1"/>
    <xf borderId="0" fillId="2" fontId="1" numFmtId="0" xfId="0" applyAlignment="1" applyFont="1">
      <alignment horizontal="center" readingOrder="0"/>
    </xf>
    <xf borderId="0" fillId="0" fontId="1" numFmtId="165" xfId="0" applyAlignment="1" applyFont="1" applyNumberFormat="1">
      <alignment readingOrder="0"/>
    </xf>
    <xf borderId="0" fillId="0" fontId="3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ohighlevel.com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21.14"/>
    <col customWidth="1" min="6" max="6" width="19.14"/>
    <col customWidth="1" min="7" max="7" width="24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>
      <c r="A2" s="2">
        <v>297.0</v>
      </c>
      <c r="B2" s="2">
        <v>25.0</v>
      </c>
      <c r="C2" s="3">
        <v>44197.0</v>
      </c>
      <c r="D2" s="4">
        <f>B2</f>
        <v>25</v>
      </c>
      <c r="E2" s="5">
        <f t="shared" ref="E2:E13" si="1">$B$2*$A$5</f>
        <v>7425</v>
      </c>
      <c r="F2" s="5">
        <f t="shared" ref="F2:F13" si="2">E2+(D2*$A$2)</f>
        <v>14850</v>
      </c>
      <c r="G2" s="5">
        <f t="shared" ref="G2:G13" si="3">D2*$A$2</f>
        <v>7425</v>
      </c>
      <c r="J2" s="4" t="s">
        <v>7</v>
      </c>
      <c r="K2" s="6">
        <v>5500.0</v>
      </c>
    </row>
    <row r="3">
      <c r="B3" s="4"/>
      <c r="C3" s="3">
        <v>44228.0</v>
      </c>
      <c r="D3" s="7">
        <f t="shared" ref="D3:D13" si="4">D2+$B$2</f>
        <v>50</v>
      </c>
      <c r="E3" s="5">
        <f t="shared" si="1"/>
        <v>7425</v>
      </c>
      <c r="F3" s="5">
        <f t="shared" si="2"/>
        <v>22275</v>
      </c>
      <c r="G3" s="5">
        <f t="shared" si="3"/>
        <v>14850</v>
      </c>
      <c r="J3" s="4" t="s">
        <v>8</v>
      </c>
      <c r="L3" s="4" t="s">
        <v>9</v>
      </c>
    </row>
    <row r="4">
      <c r="A4" s="4" t="s">
        <v>4</v>
      </c>
      <c r="B4" s="4"/>
      <c r="C4" s="3">
        <v>44256.0</v>
      </c>
      <c r="D4" s="7">
        <f t="shared" si="4"/>
        <v>75</v>
      </c>
      <c r="E4" s="5">
        <f t="shared" si="1"/>
        <v>7425</v>
      </c>
      <c r="F4" s="5">
        <f t="shared" si="2"/>
        <v>29700</v>
      </c>
      <c r="G4" s="5">
        <f t="shared" si="3"/>
        <v>22275</v>
      </c>
    </row>
    <row r="5">
      <c r="A5" s="6">
        <v>297.0</v>
      </c>
      <c r="B5" s="4"/>
      <c r="C5" s="3">
        <v>44287.0</v>
      </c>
      <c r="D5" s="7">
        <f t="shared" si="4"/>
        <v>100</v>
      </c>
      <c r="E5" s="5">
        <f t="shared" si="1"/>
        <v>7425</v>
      </c>
      <c r="F5" s="5">
        <f t="shared" si="2"/>
        <v>37125</v>
      </c>
      <c r="G5" s="5">
        <f t="shared" si="3"/>
        <v>29700</v>
      </c>
    </row>
    <row r="6">
      <c r="B6" s="4"/>
      <c r="C6" s="3">
        <v>44317.0</v>
      </c>
      <c r="D6" s="7">
        <f t="shared" si="4"/>
        <v>125</v>
      </c>
      <c r="E6" s="5">
        <f t="shared" si="1"/>
        <v>7425</v>
      </c>
      <c r="F6" s="5">
        <f t="shared" si="2"/>
        <v>44550</v>
      </c>
      <c r="G6" s="5">
        <f t="shared" si="3"/>
        <v>37125</v>
      </c>
    </row>
    <row r="7">
      <c r="B7" s="4"/>
      <c r="C7" s="3">
        <v>44348.0</v>
      </c>
      <c r="D7" s="7">
        <f t="shared" si="4"/>
        <v>150</v>
      </c>
      <c r="E7" s="5">
        <f t="shared" si="1"/>
        <v>7425</v>
      </c>
      <c r="F7" s="5">
        <f t="shared" si="2"/>
        <v>51975</v>
      </c>
      <c r="G7" s="5">
        <f t="shared" si="3"/>
        <v>44550</v>
      </c>
    </row>
    <row r="8">
      <c r="B8" s="4"/>
      <c r="C8" s="3">
        <v>44378.0</v>
      </c>
      <c r="D8" s="7">
        <f t="shared" si="4"/>
        <v>175</v>
      </c>
      <c r="E8" s="5">
        <f t="shared" si="1"/>
        <v>7425</v>
      </c>
      <c r="F8" s="5">
        <f t="shared" si="2"/>
        <v>59400</v>
      </c>
      <c r="G8" s="5">
        <f t="shared" si="3"/>
        <v>51975</v>
      </c>
      <c r="J8" s="4" t="s">
        <v>10</v>
      </c>
    </row>
    <row r="9">
      <c r="B9" s="4"/>
      <c r="C9" s="3">
        <v>44409.0</v>
      </c>
      <c r="D9" s="7">
        <f t="shared" si="4"/>
        <v>200</v>
      </c>
      <c r="E9" s="5">
        <f t="shared" si="1"/>
        <v>7425</v>
      </c>
      <c r="F9" s="5">
        <f t="shared" si="2"/>
        <v>66825</v>
      </c>
      <c r="G9" s="5">
        <f t="shared" si="3"/>
        <v>59400</v>
      </c>
      <c r="J9" s="4" t="s">
        <v>11</v>
      </c>
    </row>
    <row r="10">
      <c r="B10" s="4"/>
      <c r="C10" s="3">
        <v>44440.0</v>
      </c>
      <c r="D10" s="7">
        <f t="shared" si="4"/>
        <v>225</v>
      </c>
      <c r="E10" s="5">
        <f t="shared" si="1"/>
        <v>7425</v>
      </c>
      <c r="F10" s="5">
        <f t="shared" si="2"/>
        <v>74250</v>
      </c>
      <c r="G10" s="5">
        <f t="shared" si="3"/>
        <v>66825</v>
      </c>
      <c r="J10" s="4" t="s">
        <v>12</v>
      </c>
    </row>
    <row r="11">
      <c r="B11" s="4"/>
      <c r="C11" s="3">
        <v>44470.0</v>
      </c>
      <c r="D11" s="7">
        <f t="shared" si="4"/>
        <v>250</v>
      </c>
      <c r="E11" s="5">
        <f t="shared" si="1"/>
        <v>7425</v>
      </c>
      <c r="F11" s="5">
        <f t="shared" si="2"/>
        <v>81675</v>
      </c>
      <c r="G11" s="5">
        <f t="shared" si="3"/>
        <v>74250</v>
      </c>
    </row>
    <row r="12">
      <c r="B12" s="4"/>
      <c r="C12" s="3">
        <v>44501.0</v>
      </c>
      <c r="D12" s="7">
        <f t="shared" si="4"/>
        <v>275</v>
      </c>
      <c r="E12" s="5">
        <f t="shared" si="1"/>
        <v>7425</v>
      </c>
      <c r="F12" s="5">
        <f t="shared" si="2"/>
        <v>89100</v>
      </c>
      <c r="G12" s="5">
        <f t="shared" si="3"/>
        <v>81675</v>
      </c>
    </row>
    <row r="13">
      <c r="B13" s="4"/>
      <c r="C13" s="3">
        <v>44531.0</v>
      </c>
      <c r="D13" s="7">
        <f t="shared" si="4"/>
        <v>300</v>
      </c>
      <c r="E13" s="5">
        <f t="shared" si="1"/>
        <v>7425</v>
      </c>
      <c r="F13" s="5">
        <f t="shared" si="2"/>
        <v>96525</v>
      </c>
      <c r="G13" s="5">
        <f t="shared" si="3"/>
        <v>89100</v>
      </c>
    </row>
    <row r="14">
      <c r="M14" s="4">
        <v>1500.0</v>
      </c>
    </row>
    <row r="15">
      <c r="E15" s="4" t="s">
        <v>13</v>
      </c>
      <c r="F15" s="5">
        <f>SUM(F2:F13)</f>
        <v>668250</v>
      </c>
    </row>
    <row r="16">
      <c r="H16" s="8" t="s">
        <v>14</v>
      </c>
    </row>
    <row r="17">
      <c r="A17" s="4" t="s">
        <v>15</v>
      </c>
      <c r="C17" s="3">
        <v>44562.0</v>
      </c>
      <c r="G17" s="9">
        <v>89100.0</v>
      </c>
      <c r="H17" s="9">
        <v>1500.0</v>
      </c>
      <c r="I17" s="7">
        <f>10%*300</f>
        <v>30</v>
      </c>
      <c r="J17" s="5">
        <f t="shared" ref="J17:J18" si="5">I17*H17</f>
        <v>45000</v>
      </c>
    </row>
    <row r="18">
      <c r="A18" s="4" t="s">
        <v>16</v>
      </c>
      <c r="C18" s="3">
        <v>44593.0</v>
      </c>
      <c r="G18" s="9">
        <v>89100.0</v>
      </c>
      <c r="H18" s="4">
        <v>1000.0</v>
      </c>
      <c r="I18" s="4">
        <v>50.0</v>
      </c>
      <c r="J18" s="7">
        <f t="shared" si="5"/>
        <v>50000</v>
      </c>
    </row>
    <row r="19">
      <c r="A19" s="4" t="s">
        <v>17</v>
      </c>
      <c r="C19" s="3">
        <v>44621.0</v>
      </c>
      <c r="G19" s="9">
        <v>89100.0</v>
      </c>
      <c r="J19" s="4">
        <v>15000.0</v>
      </c>
    </row>
    <row r="20">
      <c r="A20" s="4" t="s">
        <v>18</v>
      </c>
      <c r="C20" s="3">
        <v>44652.0</v>
      </c>
      <c r="G20" s="9">
        <v>89100.0</v>
      </c>
      <c r="J20" s="4">
        <v>15000.0</v>
      </c>
    </row>
    <row r="21">
      <c r="A21" s="4" t="s">
        <v>19</v>
      </c>
      <c r="C21" s="3">
        <v>44682.0</v>
      </c>
      <c r="G21" s="9">
        <v>89100.0</v>
      </c>
      <c r="J21" s="4">
        <v>15000.0</v>
      </c>
    </row>
    <row r="22">
      <c r="A22" s="4" t="s">
        <v>20</v>
      </c>
      <c r="C22" s="3">
        <v>44713.0</v>
      </c>
      <c r="G22" s="9">
        <v>89100.0</v>
      </c>
      <c r="J22" s="4">
        <v>15000.0</v>
      </c>
    </row>
    <row r="23">
      <c r="C23" s="3">
        <v>44743.0</v>
      </c>
      <c r="G23" s="9">
        <v>89100.0</v>
      </c>
      <c r="J23" s="4">
        <v>15000.0</v>
      </c>
    </row>
    <row r="24">
      <c r="C24" s="3">
        <v>44774.0</v>
      </c>
      <c r="G24" s="9">
        <v>89100.0</v>
      </c>
      <c r="J24" s="4">
        <v>15000.0</v>
      </c>
    </row>
    <row r="25">
      <c r="C25" s="3">
        <v>44805.0</v>
      </c>
      <c r="G25" s="9">
        <v>89100.0</v>
      </c>
      <c r="J25" s="4">
        <v>15000.0</v>
      </c>
    </row>
    <row r="26">
      <c r="C26" s="3">
        <v>44835.0</v>
      </c>
      <c r="G26" s="9">
        <v>89100.0</v>
      </c>
      <c r="J26" s="4">
        <v>15000.0</v>
      </c>
    </row>
    <row r="27">
      <c r="C27" s="3">
        <v>44866.0</v>
      </c>
      <c r="G27" s="9">
        <v>89100.0</v>
      </c>
      <c r="J27" s="4">
        <v>15000.0</v>
      </c>
    </row>
    <row r="28">
      <c r="C28" s="3">
        <v>44896.0</v>
      </c>
      <c r="G28" s="9">
        <v>89100.0</v>
      </c>
      <c r="J28" s="4">
        <v>15000.0</v>
      </c>
    </row>
    <row r="29">
      <c r="C29" s="3"/>
    </row>
    <row r="30">
      <c r="C30" s="3"/>
      <c r="G30" s="5">
        <f>SUM(G17:G28)</f>
        <v>1069200</v>
      </c>
      <c r="J30" s="5">
        <f>SUM(J17:J28)</f>
        <v>245000</v>
      </c>
    </row>
    <row r="33">
      <c r="A33" s="10" t="s">
        <v>21</v>
      </c>
    </row>
  </sheetData>
  <mergeCells count="1">
    <mergeCell ref="H16:J16"/>
  </mergeCells>
  <hyperlinks>
    <hyperlink r:id="rId1" ref="A33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4">
        <v>3000.0</v>
      </c>
      <c r="D1" s="4">
        <v>8000.0</v>
      </c>
      <c r="E1" s="4">
        <v>84000.0</v>
      </c>
    </row>
    <row r="2">
      <c r="A2" s="4">
        <v>500.0</v>
      </c>
      <c r="E2" s="7">
        <f>E1/D1</f>
        <v>10.5</v>
      </c>
    </row>
    <row r="3">
      <c r="A3" s="4">
        <v>12.0</v>
      </c>
    </row>
  </sheetData>
  <drawing r:id="rId1"/>
</worksheet>
</file>